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filterPrivacy="1" defaultThemeVersion="124226"/>
  <xr:revisionPtr revIDLastSave="0" documentId="13_ncr:1_{9C420DDC-D715-4317-BD11-50538253981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9" i="1" l="1"/>
  <c r="C38" i="1"/>
  <c r="C34" i="1"/>
  <c r="I32" i="1"/>
  <c r="D32" i="1"/>
  <c r="D39" i="1" s="1"/>
  <c r="C32" i="1"/>
  <c r="L25" i="1"/>
  <c r="K25" i="1"/>
  <c r="J25" i="1"/>
  <c r="I25" i="1"/>
  <c r="H25" i="1"/>
  <c r="G25" i="1"/>
  <c r="F25" i="1"/>
  <c r="E25" i="1"/>
  <c r="D25" i="1"/>
  <c r="C25" i="1"/>
</calcChain>
</file>

<file path=xl/sharedStrings.xml><?xml version="1.0" encoding="utf-8"?>
<sst xmlns="http://schemas.openxmlformats.org/spreadsheetml/2006/main" count="57" uniqueCount="53">
  <si>
    <t>(Rs In Lakhs)</t>
  </si>
  <si>
    <t>Sl No.</t>
  </si>
  <si>
    <t>Bank Name</t>
  </si>
  <si>
    <t>Target</t>
  </si>
  <si>
    <t>Application Forwarded</t>
  </si>
  <si>
    <t>Sanctioned Number</t>
  </si>
  <si>
    <t>Sanctioned Amount</t>
  </si>
  <si>
    <t>MM Disbursed Number</t>
  </si>
  <si>
    <t>MM Disbursed Amount</t>
  </si>
  <si>
    <t>Pending Number</t>
  </si>
  <si>
    <t>Pending Amount</t>
  </si>
  <si>
    <t>Returned/ Reject No.</t>
  </si>
  <si>
    <t>Returned/ Reject Amt.</t>
  </si>
  <si>
    <t>ALB</t>
  </si>
  <si>
    <t>ANB</t>
  </si>
  <si>
    <t>BOB</t>
  </si>
  <si>
    <t>BOI</t>
  </si>
  <si>
    <t>BOM</t>
  </si>
  <si>
    <t>CAN</t>
  </si>
  <si>
    <t>CBI</t>
  </si>
  <si>
    <t>DEN</t>
  </si>
  <si>
    <t>IDBI</t>
  </si>
  <si>
    <t>IND</t>
  </si>
  <si>
    <t>IOB</t>
  </si>
  <si>
    <t>OBC</t>
  </si>
  <si>
    <t>PNB</t>
  </si>
  <si>
    <t>PSB</t>
  </si>
  <si>
    <t>SBI</t>
  </si>
  <si>
    <t>SYN</t>
  </si>
  <si>
    <t>UBI</t>
  </si>
  <si>
    <t>UCO</t>
  </si>
  <si>
    <t>UNI</t>
  </si>
  <si>
    <t>VJB</t>
  </si>
  <si>
    <t>CB</t>
  </si>
  <si>
    <t>Public</t>
  </si>
  <si>
    <t>Total</t>
  </si>
  <si>
    <t>HDFC</t>
  </si>
  <si>
    <t>ICICI</t>
  </si>
  <si>
    <t>AXIS</t>
  </si>
  <si>
    <t>YES</t>
  </si>
  <si>
    <t>KMB</t>
  </si>
  <si>
    <t>BANDHAN</t>
  </si>
  <si>
    <t>Private</t>
  </si>
  <si>
    <t>MRB</t>
  </si>
  <si>
    <t>RRB</t>
  </si>
  <si>
    <t>MCAB</t>
  </si>
  <si>
    <t>NESFB</t>
  </si>
  <si>
    <t>JCUB</t>
  </si>
  <si>
    <t>Co-op</t>
  </si>
  <si>
    <t>Grand</t>
  </si>
  <si>
    <t>TOTAL TARGET:NOS:</t>
  </si>
  <si>
    <t>M.M</t>
  </si>
  <si>
    <t>Performance Under PMEGP of Meghalaya in the FY 2021-22  from 1st April 2021 to 30th June,2021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</si>
</sst>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right" wrapText="1"/>
    </xf>
    <xf numFmtId="0" fontId="0" fillId="0" borderId="1" xfId="0" applyBorder="1" applyAlignment="1">
      <alignment horizontal="center" wrapText="1"/>
    </xf>
    <xf numFmtId="0" fontId="0" fillId="2" borderId="1" xfId="0" applyFill="1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right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horizontal="right" wrapText="1"/>
    </xf>
    <xf numFmtId="0" fontId="4" fillId="2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right" wrapText="1"/>
    </xf>
    <xf numFmtId="0" fontId="4" fillId="0" borderId="1" xfId="0" applyFont="1" applyFill="1" applyBorder="1" applyAlignment="1">
      <alignment horizontal="right" wrapText="1"/>
    </xf>
    <xf numFmtId="0" fontId="1" fillId="0" borderId="0" xfId="0" applyFont="1" applyBorder="1"/>
    <xf numFmtId="0" fontId="0" fillId="0" borderId="0" xfId="0" applyBorder="1"/>
    <xf numFmtId="0" fontId="0" fillId="0" borderId="0" xfId="0" applyAlignment="1">
      <alignment vertical="top"/>
    </xf>
    <xf numFmtId="0" fontId="4" fillId="0" borderId="1" xfId="0" applyFont="1" applyBorder="1" applyAlignment="1">
      <alignment horizontal="right" vertical="top"/>
    </xf>
    <xf numFmtId="0" fontId="4" fillId="0" borderId="1" xfId="0" applyFont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/>
    </xf>
    <xf numFmtId="0" fontId="0" fillId="0" borderId="1" xfId="0" applyBorder="1"/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/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right" wrapText="1"/>
    </xf>
    <xf numFmtId="0" fontId="5" fillId="0" borderId="1" xfId="0" applyFont="1" applyBorder="1" applyAlignment="1">
      <alignment horizontal="center" vertical="top"/>
    </xf>
    <xf numFmtId="0" fontId="6" fillId="0" borderId="0" xfId="0" applyFont="1" applyBorder="1"/>
    <xf numFmtId="0" fontId="6" fillId="0" borderId="1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1"/>
  <sheetViews>
    <sheetView tabSelected="1" workbookViewId="0">
      <selection activeCell="C4" sqref="C4:C40"/>
    </sheetView>
  </sheetViews>
  <sheetFormatPr defaultRowHeight="15" x14ac:dyDescent="0.25"/>
  <sheetData>
    <row r="1" spans="1:12" ht="15.75" x14ac:dyDescent="0.25">
      <c r="A1" s="21" t="s">
        <v>52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</row>
    <row r="2" spans="1:12" x14ac:dyDescent="0.25">
      <c r="A2" s="22" t="s">
        <v>0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0"/>
    </row>
    <row r="3" spans="1:12" ht="60" x14ac:dyDescent="0.25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  <c r="I3" s="1" t="s">
        <v>9</v>
      </c>
      <c r="J3" s="1" t="s">
        <v>10</v>
      </c>
      <c r="K3" s="1" t="s">
        <v>11</v>
      </c>
      <c r="L3" s="1" t="s">
        <v>12</v>
      </c>
    </row>
    <row r="4" spans="1:12" x14ac:dyDescent="0.25">
      <c r="A4" s="2">
        <v>1</v>
      </c>
      <c r="B4" s="2" t="s">
        <v>13</v>
      </c>
      <c r="C4" s="28">
        <v>3</v>
      </c>
      <c r="D4" s="3">
        <v>0</v>
      </c>
      <c r="E4" s="3">
        <v>0</v>
      </c>
      <c r="F4" s="3"/>
      <c r="G4" s="3">
        <v>1</v>
      </c>
      <c r="H4" s="3">
        <v>2.5</v>
      </c>
      <c r="I4" s="3">
        <v>0</v>
      </c>
      <c r="J4" s="3">
        <v>0</v>
      </c>
      <c r="K4" s="3">
        <v>0</v>
      </c>
      <c r="L4" s="3">
        <v>0</v>
      </c>
    </row>
    <row r="5" spans="1:12" x14ac:dyDescent="0.25">
      <c r="A5" s="2">
        <v>2</v>
      </c>
      <c r="B5" s="2" t="s">
        <v>14</v>
      </c>
      <c r="C5" s="28">
        <v>1</v>
      </c>
      <c r="D5" s="3">
        <v>0</v>
      </c>
      <c r="E5" s="3">
        <v>0</v>
      </c>
      <c r="F5" s="3">
        <v>0</v>
      </c>
      <c r="G5" s="3">
        <v>0</v>
      </c>
      <c r="H5" s="3">
        <v>0</v>
      </c>
      <c r="I5" s="3">
        <v>0</v>
      </c>
      <c r="J5" s="3">
        <v>0</v>
      </c>
      <c r="K5" s="3">
        <v>0</v>
      </c>
      <c r="L5" s="3">
        <v>0</v>
      </c>
    </row>
    <row r="6" spans="1:12" x14ac:dyDescent="0.25">
      <c r="A6" s="2">
        <v>3</v>
      </c>
      <c r="B6" s="2" t="s">
        <v>15</v>
      </c>
      <c r="C6" s="28">
        <v>17</v>
      </c>
      <c r="D6" s="3">
        <v>2</v>
      </c>
      <c r="E6" s="3">
        <v>0</v>
      </c>
      <c r="F6" s="3">
        <v>0</v>
      </c>
      <c r="G6" s="3">
        <v>1</v>
      </c>
      <c r="H6" s="3">
        <v>1.05</v>
      </c>
      <c r="I6" s="3">
        <v>2</v>
      </c>
      <c r="J6" s="3">
        <v>4</v>
      </c>
      <c r="K6" s="4">
        <v>0</v>
      </c>
      <c r="L6" s="3">
        <v>0</v>
      </c>
    </row>
    <row r="7" spans="1:12" x14ac:dyDescent="0.25">
      <c r="A7" s="2">
        <v>4</v>
      </c>
      <c r="B7" s="2" t="s">
        <v>16</v>
      </c>
      <c r="C7" s="28">
        <v>16</v>
      </c>
      <c r="D7" s="3">
        <v>1</v>
      </c>
      <c r="E7" s="3">
        <v>0</v>
      </c>
      <c r="F7" s="3">
        <v>0</v>
      </c>
      <c r="G7" s="3">
        <v>0</v>
      </c>
      <c r="H7" s="3">
        <v>0</v>
      </c>
      <c r="I7" s="5">
        <v>1</v>
      </c>
      <c r="J7" s="5">
        <v>1.98</v>
      </c>
      <c r="K7" s="4">
        <v>0</v>
      </c>
      <c r="L7" s="3">
        <v>0</v>
      </c>
    </row>
    <row r="8" spans="1:12" x14ac:dyDescent="0.25">
      <c r="A8" s="2">
        <v>5</v>
      </c>
      <c r="B8" s="2" t="s">
        <v>17</v>
      </c>
      <c r="C8" s="28">
        <v>2</v>
      </c>
      <c r="D8" s="3">
        <v>0</v>
      </c>
      <c r="E8" s="3">
        <v>0</v>
      </c>
      <c r="F8" s="3">
        <v>0</v>
      </c>
      <c r="G8" s="3">
        <v>0</v>
      </c>
      <c r="H8" s="3">
        <v>0</v>
      </c>
      <c r="I8" s="3">
        <v>0</v>
      </c>
      <c r="J8" s="3">
        <v>0</v>
      </c>
      <c r="K8" s="3">
        <v>0</v>
      </c>
      <c r="L8" s="3">
        <v>0</v>
      </c>
    </row>
    <row r="9" spans="1:12" x14ac:dyDescent="0.25">
      <c r="A9" s="2">
        <v>6</v>
      </c>
      <c r="B9" s="2" t="s">
        <v>18</v>
      </c>
      <c r="C9" s="28">
        <v>42</v>
      </c>
      <c r="D9" s="3">
        <v>3</v>
      </c>
      <c r="E9" s="3">
        <v>4</v>
      </c>
      <c r="F9" s="3">
        <v>10.15</v>
      </c>
      <c r="G9" s="3">
        <v>1</v>
      </c>
      <c r="H9" s="3">
        <v>3.5</v>
      </c>
      <c r="I9" s="3">
        <v>0</v>
      </c>
      <c r="J9" s="3">
        <v>0</v>
      </c>
      <c r="K9" s="5">
        <v>1</v>
      </c>
      <c r="L9" s="5">
        <v>0.5</v>
      </c>
    </row>
    <row r="10" spans="1:12" x14ac:dyDescent="0.25">
      <c r="A10" s="2">
        <v>7</v>
      </c>
      <c r="B10" s="2" t="s">
        <v>19</v>
      </c>
      <c r="C10" s="28">
        <v>40</v>
      </c>
      <c r="D10" s="3">
        <v>9</v>
      </c>
      <c r="E10" s="3">
        <v>5</v>
      </c>
      <c r="F10" s="3">
        <v>6.31</v>
      </c>
      <c r="G10" s="3">
        <v>3</v>
      </c>
      <c r="H10" s="3">
        <v>3.49</v>
      </c>
      <c r="I10" s="5">
        <v>5</v>
      </c>
      <c r="J10" s="5">
        <v>6.24</v>
      </c>
      <c r="K10" s="4">
        <v>0</v>
      </c>
      <c r="L10" s="6">
        <v>0</v>
      </c>
    </row>
    <row r="11" spans="1:12" x14ac:dyDescent="0.25">
      <c r="A11" s="2">
        <v>8</v>
      </c>
      <c r="B11" s="2" t="s">
        <v>20</v>
      </c>
      <c r="C11" s="28">
        <v>1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</row>
    <row r="12" spans="1:12" x14ac:dyDescent="0.25">
      <c r="A12" s="2">
        <v>9</v>
      </c>
      <c r="B12" s="2" t="s">
        <v>21</v>
      </c>
      <c r="C12" s="28">
        <v>4</v>
      </c>
      <c r="D12" s="3">
        <v>1</v>
      </c>
      <c r="E12" s="3">
        <v>0</v>
      </c>
      <c r="F12" s="3">
        <v>0</v>
      </c>
      <c r="G12" s="3">
        <v>0</v>
      </c>
      <c r="H12" s="3">
        <v>0</v>
      </c>
      <c r="I12" s="3">
        <v>1</v>
      </c>
      <c r="J12" s="3">
        <v>1.05</v>
      </c>
      <c r="K12" s="3">
        <v>0</v>
      </c>
      <c r="L12" s="3">
        <v>0</v>
      </c>
    </row>
    <row r="13" spans="1:12" x14ac:dyDescent="0.25">
      <c r="A13" s="2">
        <v>10</v>
      </c>
      <c r="B13" s="2" t="s">
        <v>22</v>
      </c>
      <c r="C13" s="28">
        <v>6</v>
      </c>
      <c r="D13" s="3">
        <v>0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</row>
    <row r="14" spans="1:12" x14ac:dyDescent="0.25">
      <c r="A14" s="2">
        <v>11</v>
      </c>
      <c r="B14" s="2" t="s">
        <v>23</v>
      </c>
      <c r="C14" s="28">
        <v>7</v>
      </c>
      <c r="D14" s="3">
        <v>0</v>
      </c>
      <c r="E14" s="3">
        <v>0</v>
      </c>
      <c r="F14" s="3">
        <v>0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</row>
    <row r="15" spans="1:12" x14ac:dyDescent="0.25">
      <c r="A15" s="2">
        <v>12</v>
      </c>
      <c r="B15" s="2" t="s">
        <v>24</v>
      </c>
      <c r="C15" s="28">
        <v>1</v>
      </c>
      <c r="D15" s="3">
        <v>0</v>
      </c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</row>
    <row r="16" spans="1:12" x14ac:dyDescent="0.25">
      <c r="A16" s="2">
        <v>13</v>
      </c>
      <c r="B16" s="2" t="s">
        <v>25</v>
      </c>
      <c r="C16" s="28">
        <v>48</v>
      </c>
      <c r="D16" s="3">
        <v>2</v>
      </c>
      <c r="E16" s="3">
        <v>0</v>
      </c>
      <c r="F16" s="3">
        <v>0</v>
      </c>
      <c r="G16" s="3">
        <v>1</v>
      </c>
      <c r="H16" s="3">
        <v>3.5</v>
      </c>
      <c r="I16" s="5">
        <v>2</v>
      </c>
      <c r="J16" s="5">
        <v>8.83</v>
      </c>
      <c r="K16" s="3">
        <v>0</v>
      </c>
      <c r="L16" s="3">
        <v>0</v>
      </c>
    </row>
    <row r="17" spans="1:12" x14ac:dyDescent="0.25">
      <c r="A17" s="2">
        <v>14</v>
      </c>
      <c r="B17" s="2" t="s">
        <v>26</v>
      </c>
      <c r="C17" s="28">
        <v>1</v>
      </c>
      <c r="D17" s="3">
        <v>0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</row>
    <row r="18" spans="1:12" x14ac:dyDescent="0.25">
      <c r="A18" s="2">
        <v>15</v>
      </c>
      <c r="B18" s="2" t="s">
        <v>27</v>
      </c>
      <c r="C18" s="28">
        <v>515</v>
      </c>
      <c r="D18" s="3">
        <v>276</v>
      </c>
      <c r="E18" s="3">
        <v>1</v>
      </c>
      <c r="F18" s="3">
        <v>3.11</v>
      </c>
      <c r="G18" s="3">
        <v>83</v>
      </c>
      <c r="H18" s="3">
        <v>112.96</v>
      </c>
      <c r="I18" s="5">
        <v>271</v>
      </c>
      <c r="J18" s="5">
        <v>649.07000000000005</v>
      </c>
      <c r="K18" s="5">
        <v>4</v>
      </c>
      <c r="L18" s="5">
        <v>5.37</v>
      </c>
    </row>
    <row r="19" spans="1:12" x14ac:dyDescent="0.25">
      <c r="A19" s="2">
        <v>16</v>
      </c>
      <c r="B19" s="2" t="s">
        <v>28</v>
      </c>
      <c r="C19" s="28">
        <v>15</v>
      </c>
      <c r="D19" s="3">
        <v>0</v>
      </c>
      <c r="E19" s="3">
        <v>0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3">
        <v>0</v>
      </c>
      <c r="L19" s="3">
        <v>0</v>
      </c>
    </row>
    <row r="20" spans="1:12" x14ac:dyDescent="0.25">
      <c r="A20" s="2">
        <v>17</v>
      </c>
      <c r="B20" s="2" t="s">
        <v>29</v>
      </c>
      <c r="C20" s="28">
        <v>66</v>
      </c>
      <c r="D20" s="3">
        <v>0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3">
        <v>0</v>
      </c>
    </row>
    <row r="21" spans="1:12" x14ac:dyDescent="0.25">
      <c r="A21" s="2">
        <v>18</v>
      </c>
      <c r="B21" s="2" t="s">
        <v>30</v>
      </c>
      <c r="C21" s="28">
        <v>26</v>
      </c>
      <c r="D21" s="3">
        <v>2</v>
      </c>
      <c r="E21" s="3">
        <v>0</v>
      </c>
      <c r="F21" s="3">
        <v>0</v>
      </c>
      <c r="G21" s="3">
        <v>0</v>
      </c>
      <c r="H21" s="3">
        <v>0</v>
      </c>
      <c r="I21" s="5">
        <v>2</v>
      </c>
      <c r="J21" s="5">
        <v>11.16</v>
      </c>
      <c r="K21" s="3">
        <v>0</v>
      </c>
      <c r="L21" s="3">
        <v>0</v>
      </c>
    </row>
    <row r="22" spans="1:12" x14ac:dyDescent="0.25">
      <c r="A22" s="2">
        <v>19</v>
      </c>
      <c r="B22" s="2" t="s">
        <v>31</v>
      </c>
      <c r="C22" s="28">
        <v>6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</row>
    <row r="23" spans="1:12" x14ac:dyDescent="0.25">
      <c r="A23" s="2">
        <v>20</v>
      </c>
      <c r="B23" s="2" t="s">
        <v>32</v>
      </c>
      <c r="C23" s="28">
        <v>12</v>
      </c>
      <c r="D23" s="3">
        <v>0</v>
      </c>
      <c r="E23" s="3">
        <v>0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</row>
    <row r="24" spans="1:12" x14ac:dyDescent="0.25">
      <c r="A24" s="2">
        <v>21</v>
      </c>
      <c r="B24" s="2" t="s">
        <v>33</v>
      </c>
      <c r="C24" s="28">
        <v>8</v>
      </c>
      <c r="D24" s="3">
        <v>0</v>
      </c>
      <c r="E24" s="3"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">
        <v>0</v>
      </c>
    </row>
    <row r="25" spans="1:12" ht="18.75" x14ac:dyDescent="0.3">
      <c r="A25" s="7" t="s">
        <v>34</v>
      </c>
      <c r="B25" s="7" t="s">
        <v>35</v>
      </c>
      <c r="C25" s="25">
        <f t="shared" ref="C25" si="0">SUM(C4:C24)</f>
        <v>837</v>
      </c>
      <c r="D25" s="7">
        <f t="shared" ref="D25:L25" si="1">SUM(D4:D24)</f>
        <v>296</v>
      </c>
      <c r="E25" s="7">
        <f t="shared" si="1"/>
        <v>10</v>
      </c>
      <c r="F25" s="7">
        <f t="shared" si="1"/>
        <v>19.57</v>
      </c>
      <c r="G25" s="7">
        <f t="shared" si="1"/>
        <v>90</v>
      </c>
      <c r="H25" s="7">
        <f t="shared" si="1"/>
        <v>127</v>
      </c>
      <c r="I25" s="7">
        <f t="shared" si="1"/>
        <v>284</v>
      </c>
      <c r="J25" s="7">
        <f t="shared" si="1"/>
        <v>682.33</v>
      </c>
      <c r="K25" s="7">
        <f t="shared" si="1"/>
        <v>5</v>
      </c>
      <c r="L25" s="7">
        <f t="shared" si="1"/>
        <v>5.87</v>
      </c>
    </row>
    <row r="26" spans="1:12" x14ac:dyDescent="0.25">
      <c r="A26" s="2">
        <v>1</v>
      </c>
      <c r="B26" s="2" t="s">
        <v>36</v>
      </c>
      <c r="C26" s="28">
        <v>68</v>
      </c>
      <c r="D26" s="3">
        <v>1</v>
      </c>
      <c r="E26" s="3">
        <v>0</v>
      </c>
      <c r="F26" s="3">
        <v>0</v>
      </c>
      <c r="G26" s="3">
        <v>0</v>
      </c>
      <c r="H26" s="3">
        <v>0</v>
      </c>
      <c r="I26" s="5">
        <v>1</v>
      </c>
      <c r="J26" s="5">
        <v>0.74</v>
      </c>
      <c r="K26" s="3">
        <v>0</v>
      </c>
      <c r="L26" s="3">
        <v>0</v>
      </c>
    </row>
    <row r="27" spans="1:12" x14ac:dyDescent="0.25">
      <c r="A27" s="2">
        <v>3</v>
      </c>
      <c r="B27" s="2" t="s">
        <v>37</v>
      </c>
      <c r="C27" s="28">
        <v>48</v>
      </c>
      <c r="D27" s="3">
        <v>0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">
        <v>0</v>
      </c>
    </row>
    <row r="28" spans="1:12" x14ac:dyDescent="0.25">
      <c r="A28" s="2">
        <v>5</v>
      </c>
      <c r="B28" s="2" t="s">
        <v>38</v>
      </c>
      <c r="C28" s="28">
        <v>28</v>
      </c>
      <c r="D28" s="3">
        <v>0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v>0</v>
      </c>
    </row>
    <row r="29" spans="1:12" x14ac:dyDescent="0.25">
      <c r="A29" s="2">
        <v>6</v>
      </c>
      <c r="B29" s="2" t="s">
        <v>39</v>
      </c>
      <c r="C29" s="28">
        <v>3</v>
      </c>
      <c r="D29" s="3">
        <v>0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0</v>
      </c>
      <c r="L29" s="3">
        <v>0</v>
      </c>
    </row>
    <row r="30" spans="1:12" x14ac:dyDescent="0.25">
      <c r="A30" s="2">
        <v>7</v>
      </c>
      <c r="B30" s="2" t="s">
        <v>40</v>
      </c>
      <c r="C30" s="28">
        <v>1</v>
      </c>
      <c r="D30" s="3">
        <v>0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>
        <v>0</v>
      </c>
      <c r="L30" s="3">
        <v>0</v>
      </c>
    </row>
    <row r="31" spans="1:12" ht="30" x14ac:dyDescent="0.25">
      <c r="A31" s="2">
        <v>9</v>
      </c>
      <c r="B31" s="2" t="s">
        <v>41</v>
      </c>
      <c r="C31" s="28">
        <v>25</v>
      </c>
      <c r="D31" s="3">
        <v>0</v>
      </c>
      <c r="E31" s="3">
        <v>0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">
        <v>0</v>
      </c>
    </row>
    <row r="32" spans="1:12" s="16" customFormat="1" ht="18.75" x14ac:dyDescent="0.25">
      <c r="A32" s="17" t="s">
        <v>42</v>
      </c>
      <c r="B32" s="17" t="s">
        <v>35</v>
      </c>
      <c r="C32" s="26">
        <f t="shared" ref="C32" si="2">SUM(C26:C31)</f>
        <v>173</v>
      </c>
      <c r="D32" s="18">
        <f>SUM(D26:D31)</f>
        <v>1</v>
      </c>
      <c r="E32" s="18">
        <v>0</v>
      </c>
      <c r="F32" s="18">
        <v>0</v>
      </c>
      <c r="G32" s="18">
        <v>0</v>
      </c>
      <c r="H32" s="18">
        <v>0</v>
      </c>
      <c r="I32" s="18">
        <f>SUM(I26:I31)</f>
        <v>1</v>
      </c>
      <c r="J32" s="18">
        <v>0</v>
      </c>
      <c r="K32" s="19">
        <v>0.74</v>
      </c>
      <c r="L32" s="18">
        <v>0</v>
      </c>
    </row>
    <row r="33" spans="1:12" x14ac:dyDescent="0.25">
      <c r="A33" s="10">
        <v>1</v>
      </c>
      <c r="B33" s="2" t="s">
        <v>43</v>
      </c>
      <c r="C33" s="28">
        <v>289</v>
      </c>
      <c r="D33" s="3">
        <v>40</v>
      </c>
      <c r="E33" s="3">
        <v>3</v>
      </c>
      <c r="F33" s="3">
        <v>7.08</v>
      </c>
      <c r="G33" s="3">
        <v>4</v>
      </c>
      <c r="H33" s="3">
        <v>10.36</v>
      </c>
      <c r="I33" s="5">
        <v>40</v>
      </c>
      <c r="J33" s="5">
        <v>87.37</v>
      </c>
      <c r="K33" s="4">
        <v>0</v>
      </c>
      <c r="L33" s="5">
        <v>0</v>
      </c>
    </row>
    <row r="34" spans="1:12" ht="18.75" x14ac:dyDescent="0.3">
      <c r="A34" s="7" t="s">
        <v>44</v>
      </c>
      <c r="B34" s="7" t="s">
        <v>35</v>
      </c>
      <c r="C34" s="24">
        <f t="shared" ref="C34" si="3">SUM(C33)</f>
        <v>289</v>
      </c>
      <c r="D34" s="8">
        <v>40</v>
      </c>
      <c r="E34" s="8">
        <v>3</v>
      </c>
      <c r="F34" s="8">
        <v>7.08</v>
      </c>
      <c r="G34" s="8">
        <v>4</v>
      </c>
      <c r="H34" s="8">
        <v>10.36</v>
      </c>
      <c r="I34" s="9">
        <v>40</v>
      </c>
      <c r="J34" s="9">
        <v>87.37</v>
      </c>
      <c r="K34" s="11">
        <v>0</v>
      </c>
      <c r="L34" s="9">
        <v>0</v>
      </c>
    </row>
    <row r="35" spans="1:12" x14ac:dyDescent="0.25">
      <c r="A35" s="12">
        <v>1</v>
      </c>
      <c r="B35" s="2" t="s">
        <v>45</v>
      </c>
      <c r="C35" s="28">
        <v>233</v>
      </c>
      <c r="D35" s="3">
        <v>17</v>
      </c>
      <c r="E35" s="3">
        <v>11</v>
      </c>
      <c r="F35" s="3">
        <v>13.06</v>
      </c>
      <c r="G35" s="3">
        <v>8</v>
      </c>
      <c r="H35" s="3">
        <v>7.83</v>
      </c>
      <c r="I35" s="5">
        <v>17</v>
      </c>
      <c r="J35" s="5">
        <v>29.88</v>
      </c>
      <c r="K35" s="4">
        <v>0</v>
      </c>
      <c r="L35" s="5">
        <v>0</v>
      </c>
    </row>
    <row r="36" spans="1:12" x14ac:dyDescent="0.25">
      <c r="A36" s="12">
        <v>2</v>
      </c>
      <c r="B36" s="2" t="s">
        <v>46</v>
      </c>
      <c r="C36" s="28">
        <v>0</v>
      </c>
      <c r="D36" s="3">
        <v>0</v>
      </c>
      <c r="E36" s="3">
        <v>0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  <c r="K36" s="3">
        <v>0</v>
      </c>
      <c r="L36" s="3">
        <v>0</v>
      </c>
    </row>
    <row r="37" spans="1:12" x14ac:dyDescent="0.25">
      <c r="A37" s="12">
        <v>3</v>
      </c>
      <c r="B37" s="2" t="s">
        <v>47</v>
      </c>
      <c r="C37" s="28">
        <v>3</v>
      </c>
      <c r="D37" s="3">
        <v>0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v>0</v>
      </c>
      <c r="L37" s="3">
        <v>0</v>
      </c>
    </row>
    <row r="38" spans="1:12" ht="18.75" x14ac:dyDescent="0.3">
      <c r="A38" s="7" t="s">
        <v>48</v>
      </c>
      <c r="B38" s="13" t="s">
        <v>35</v>
      </c>
      <c r="C38" s="24">
        <f t="shared" ref="C38" si="4">SUM(C35:C37)</f>
        <v>236</v>
      </c>
      <c r="D38" s="8">
        <v>17</v>
      </c>
      <c r="E38" s="8">
        <v>11</v>
      </c>
      <c r="F38" s="8">
        <v>13.06</v>
      </c>
      <c r="G38" s="8">
        <v>8</v>
      </c>
      <c r="H38" s="8">
        <v>7.83</v>
      </c>
      <c r="I38" s="9">
        <v>17</v>
      </c>
      <c r="J38" s="9">
        <v>29.88</v>
      </c>
      <c r="K38" s="11">
        <v>0</v>
      </c>
      <c r="L38" s="9">
        <v>0</v>
      </c>
    </row>
    <row r="39" spans="1:12" ht="18.75" x14ac:dyDescent="0.3">
      <c r="A39" s="7" t="s">
        <v>49</v>
      </c>
      <c r="B39" s="7" t="s">
        <v>35</v>
      </c>
      <c r="C39" s="24">
        <f>SUM(C38,C34,C32,C25)</f>
        <v>1535</v>
      </c>
      <c r="D39" s="8">
        <f>SUM(D25,D32,D34,D38)</f>
        <v>354</v>
      </c>
      <c r="E39" s="8">
        <v>24</v>
      </c>
      <c r="F39" s="8">
        <v>39.71</v>
      </c>
      <c r="G39" s="8">
        <v>102</v>
      </c>
      <c r="H39" s="8">
        <v>145.19</v>
      </c>
      <c r="I39" s="8">
        <v>342</v>
      </c>
      <c r="J39" s="8">
        <v>800.32</v>
      </c>
      <c r="K39" s="8">
        <v>5</v>
      </c>
      <c r="L39" s="8">
        <v>5.87</v>
      </c>
    </row>
    <row r="40" spans="1:12" x14ac:dyDescent="0.25">
      <c r="A40" s="14" t="s">
        <v>50</v>
      </c>
      <c r="B40" s="14"/>
      <c r="C40" s="27">
        <v>1535</v>
      </c>
      <c r="D40" s="14"/>
      <c r="E40" s="14"/>
      <c r="F40" s="15"/>
      <c r="G40" s="15"/>
      <c r="H40" s="15"/>
      <c r="I40" s="15"/>
      <c r="J40" s="15"/>
      <c r="K40" s="15"/>
      <c r="L40" s="15"/>
    </row>
    <row r="41" spans="1:12" x14ac:dyDescent="0.25">
      <c r="A41" s="14"/>
      <c r="B41" s="14"/>
      <c r="C41" s="14" t="s">
        <v>51</v>
      </c>
      <c r="D41" s="14">
        <v>3837.48</v>
      </c>
      <c r="E41" s="14"/>
      <c r="F41" s="15"/>
      <c r="G41" s="15"/>
      <c r="H41" s="15"/>
      <c r="I41" s="15"/>
      <c r="J41" s="15"/>
      <c r="K41" s="15"/>
      <c r="L41" s="15"/>
    </row>
  </sheetData>
  <mergeCells count="2">
    <mergeCell ref="A1:L1"/>
    <mergeCell ref="A2:K2"/>
  </mergeCells>
  <pageMargins left="0.7" right="0.7" top="0.75" bottom="0.75" header="0.3" footer="0.3"/>
  <pageSetup scale="8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2021-10-01T12:14:41Z</dcterms:modified>
</cp:coreProperties>
</file>